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0020" yWindow="0" windowWidth="10470" windowHeight="8145" tabRatio="822" activeTab="0"/>
  </bookViews>
  <sheets>
    <sheet name="Objeto del Gasto" sheetId="7" r:id="rId1"/>
  </sheets>
  <definedNames>
    <definedName name="_xlnm.Print_Titles" localSheetId="0">'Objeto del Gasto'!$1:$8</definedName>
  </definedNames>
  <calcPr calcId="144525"/>
</workbook>
</file>

<file path=xl/sharedStrings.xml><?xml version="1.0" encoding="utf-8"?>
<sst xmlns="http://schemas.openxmlformats.org/spreadsheetml/2006/main" count="89" uniqueCount="89">
  <si>
    <t>Cuenta Pública 2015</t>
  </si>
  <si>
    <t>Estado Analítico del Ejercicio del Presupuesto de Egresos</t>
  </si>
  <si>
    <t>(Pesos)</t>
  </si>
  <si>
    <t>AUDITORÍA SUPERIOR DEL ESTADO DE YUCATÁN</t>
  </si>
  <si>
    <t>Devengado</t>
  </si>
  <si>
    <t>Concepto</t>
  </si>
  <si>
    <t>Bajo protesta de decir verdad declaramos que los Estados Financieros y sus Notas son razonablemente correctos y responsabilidad del emisor.</t>
  </si>
  <si>
    <t>Aprobado</t>
  </si>
  <si>
    <t>Ampliaciones/ (Reducciones)</t>
  </si>
  <si>
    <t>Modificado</t>
  </si>
  <si>
    <t>Pagado</t>
  </si>
  <si>
    <t>Subejercicio</t>
  </si>
  <si>
    <t>3 = (1 + 2)</t>
  </si>
  <si>
    <t>6 = (3 - 4)</t>
  </si>
  <si>
    <t xml:space="preserve">               Pensiones y Jubilaciones</t>
  </si>
  <si>
    <t xml:space="preserve"> Total del Gasto</t>
  </si>
  <si>
    <t xml:space="preserve">               Otros Servicios Generales</t>
  </si>
  <si>
    <t>Clasificación por Objeto del Gasto (Capítulo y Concepto)</t>
  </si>
  <si>
    <t xml:space="preserve">    Servicios Personales</t>
  </si>
  <si>
    <t xml:space="preserve">               Remuneraciones al Personal de Carácter Permanente</t>
  </si>
  <si>
    <t xml:space="preserve">               Remuneraciones al Personal de Carácter Transitorio</t>
  </si>
  <si>
    <t xml:space="preserve">               Remuneraciones Adicionales y Especiales</t>
  </si>
  <si>
    <t xml:space="preserve">               Seguridad Social</t>
  </si>
  <si>
    <t xml:space="preserve">               Otras Prestaciones Sociales y Económicas</t>
  </si>
  <si>
    <t xml:space="preserve">               Previsiones</t>
  </si>
  <si>
    <t xml:space="preserve">               Pago de Estímulos a Servidores Públicos</t>
  </si>
  <si>
    <t xml:space="preserve">    Materiales y Suministros</t>
  </si>
  <si>
    <t xml:space="preserve">               Materiales de Administración, Emisión de Documentos y Artículos Oficiales</t>
  </si>
  <si>
    <t xml:space="preserve">               Alimentos y Utensilios</t>
  </si>
  <si>
    <t xml:space="preserve">               Materias Primas y Materiales de Producción y Comercialización</t>
  </si>
  <si>
    <t xml:space="preserve">               Materiales y Artículos de Construcción y de Reparación</t>
  </si>
  <si>
    <t xml:space="preserve">               Productos Químicos, Farmacéuticos y de Laboratorio</t>
  </si>
  <si>
    <t xml:space="preserve">               Combustibles, Lubricantes y Aditivos</t>
  </si>
  <si>
    <t xml:space="preserve">               Vestuario, Blancos, Prendas de Protección y Artículos Deportivos</t>
  </si>
  <si>
    <t xml:space="preserve">               Materiales y Suministros para Seguridad</t>
  </si>
  <si>
    <t xml:space="preserve">               Herramientas, Refacciones y Accesorios Menores</t>
  </si>
  <si>
    <t xml:space="preserve">    Servicios Generales</t>
  </si>
  <si>
    <t xml:space="preserve">               Servicios Básicos</t>
  </si>
  <si>
    <t xml:space="preserve">               Servicios de Arrendamiento</t>
  </si>
  <si>
    <t xml:space="preserve">               Servicios Profesionales, Científicos, Técnicos y Otros Servicios</t>
  </si>
  <si>
    <t xml:space="preserve">               Servicios Financieros, Bancarios y Comerciales</t>
  </si>
  <si>
    <t xml:space="preserve">               Servicios de Instalación, Reparación, Mantenimiento y Conservación</t>
  </si>
  <si>
    <t xml:space="preserve">               Servicios de Comunicación Social y Publicidad</t>
  </si>
  <si>
    <t xml:space="preserve">               Servicios de Traslado y Viáticos</t>
  </si>
  <si>
    <t xml:space="preserve">               Servicios Oficiales</t>
  </si>
  <si>
    <t xml:space="preserve">    Transferencias, Asignaciones, Subsidios y Otras Ayudas</t>
  </si>
  <si>
    <t xml:space="preserve">               Transferencias Internas y Asignaciones al Sector Público</t>
  </si>
  <si>
    <t xml:space="preserve">               Transferencias al Resto del Sector Público</t>
  </si>
  <si>
    <t xml:space="preserve">               Subsidios y Subvenciones</t>
  </si>
  <si>
    <t xml:space="preserve">               Ayudas Sociales</t>
  </si>
  <si>
    <t xml:space="preserve">               Transferencias a Fideicomisos, Mandatos y Otros Análogos</t>
  </si>
  <si>
    <t xml:space="preserve">               Transferencias a la Seguridad Social</t>
  </si>
  <si>
    <t xml:space="preserve">               Donativos</t>
  </si>
  <si>
    <t xml:space="preserve">               Transferencias al Exterior</t>
  </si>
  <si>
    <t xml:space="preserve">    Bienes Muebles, Inmuebles e Intangibles</t>
  </si>
  <si>
    <t xml:space="preserve">               Mobiliario y Equipo de Administración</t>
  </si>
  <si>
    <t xml:space="preserve">               Mobiliario y Equipo Educacional y Recreativo</t>
  </si>
  <si>
    <t xml:space="preserve">               Equipo e Instrumental Médico y de Laboratorio</t>
  </si>
  <si>
    <t xml:space="preserve">               Vehículos y Equipo de Transporte</t>
  </si>
  <si>
    <t xml:space="preserve">               Equipo de Defensa y Seguridad</t>
  </si>
  <si>
    <t xml:space="preserve">               Maquinaria, Otros Equipos y Herramientas</t>
  </si>
  <si>
    <t xml:space="preserve">               Activos Biológicos</t>
  </si>
  <si>
    <t xml:space="preserve">               Bienes Inmuebles</t>
  </si>
  <si>
    <t xml:space="preserve">               Activos Intangibles</t>
  </si>
  <si>
    <t xml:space="preserve">    Inversión Pública</t>
  </si>
  <si>
    <t xml:space="preserve">               Obra Pública en Bienes de Dominio Público</t>
  </si>
  <si>
    <t xml:space="preserve">               Obra Pública en Bienes Propios</t>
  </si>
  <si>
    <t xml:space="preserve">               Proyectos Productivos y Acciones de Fomento</t>
  </si>
  <si>
    <t xml:space="preserve">    Inversiones Financieras y Otras Provisiones</t>
  </si>
  <si>
    <t xml:space="preserve">               Inversiones para el Fomento de Actividades Productivas</t>
  </si>
  <si>
    <t xml:space="preserve">               Acciones y Participaciones de Capital</t>
  </si>
  <si>
    <t xml:space="preserve">               Compra de Títulos y Valores</t>
  </si>
  <si>
    <t xml:space="preserve">               Concesión de Préstamos</t>
  </si>
  <si>
    <t xml:space="preserve">               Inversiones en Fideicomisos, Mandatos y Otros Análogos</t>
  </si>
  <si>
    <t xml:space="preserve">               Otras Inversiones Financieras</t>
  </si>
  <si>
    <t xml:space="preserve">               Provisiones para Contingencias y Otras Erogaciones Especiales</t>
  </si>
  <si>
    <t xml:space="preserve">    Participaciones y Aportaciones</t>
  </si>
  <si>
    <t xml:space="preserve">               Participaciones</t>
  </si>
  <si>
    <t xml:space="preserve">               Aportaciones</t>
  </si>
  <si>
    <t xml:space="preserve">               Convenios</t>
  </si>
  <si>
    <t xml:space="preserve">    Deuda Pública</t>
  </si>
  <si>
    <t xml:space="preserve">               Amortización de la Deuda Pública</t>
  </si>
  <si>
    <t xml:space="preserve">               Intereses de la Deuda Pública</t>
  </si>
  <si>
    <t xml:space="preserve">               Comisiones de la Deuda Pública</t>
  </si>
  <si>
    <t xml:space="preserve">               Gastos de la Deuda Pública</t>
  </si>
  <si>
    <t xml:space="preserve">               Costo por Coberturas</t>
  </si>
  <si>
    <t xml:space="preserve">               Apoyos Financieros</t>
  </si>
  <si>
    <t xml:space="preserve">               Adeudos de Ejercicios Fiscales Anteriores (Adefas)</t>
  </si>
  <si>
    <t>Del  1o. de Enero al 31 de Marzo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</si>
</sst>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5" fillId="0" borderId="4" xfId="0" applyFont="1" applyBorder="1" applyAlignment="1">
      <alignment wrapText="1"/>
    </xf>
    <xf numFmtId="164" fontId="5" fillId="0" borderId="0" xfId="0" applyNumberFormat="1" applyFont="1" applyBorder="1" applyAlignment="1">
      <alignment horizontal="right" wrapText="1"/>
    </xf>
    <xf numFmtId="164" fontId="5" fillId="0" borderId="5" xfId="0" applyNumberFormat="1" applyFont="1" applyBorder="1" applyAlignment="1">
      <alignment horizontal="right" wrapText="1"/>
    </xf>
    <xf numFmtId="0" fontId="6" fillId="0" borderId="4" xfId="0" applyFont="1" applyBorder="1" applyAlignment="1">
      <alignment wrapText="1"/>
    </xf>
    <xf numFmtId="164" fontId="6" fillId="0" borderId="0" xfId="0" applyNumberFormat="1" applyFont="1" applyBorder="1" applyAlignment="1">
      <alignment horizontal="right" wrapText="1"/>
    </xf>
    <xf numFmtId="164" fontId="6" fillId="0" borderId="5" xfId="0" applyNumberFormat="1" applyFont="1" applyBorder="1" applyAlignment="1">
      <alignment horizontal="right"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showGridLines="0" tabSelected="1" workbookViewId="0" topLeftCell="A1">
      <pane xSplit="1" ySplit="8" topLeftCell="B9" activePane="bottomRight" state="frozen"/>
      <selection pane="topRight" activeCell="B1" sqref="B1"/>
      <selection pane="bottomLeft" activeCell="A9" sqref="A9"/>
      <selection pane="bottomRight" activeCell="C15" sqref="C15"/>
    </sheetView>
  </sheetViews>
  <sheetFormatPr defaultColWidth="11.421875" defaultRowHeight="15"/>
  <cols>
    <col min="1" max="1" width="64.7109375" style="0" customWidth="1"/>
    <col min="2" max="7" width="15.7109375" style="0" customWidth="1"/>
  </cols>
  <sheetData>
    <row r="1" spans="1:7" ht="15">
      <c r="A1" s="19" t="s">
        <v>0</v>
      </c>
      <c r="B1" s="19"/>
      <c r="C1" s="19"/>
      <c r="D1" s="19"/>
      <c r="E1" s="19"/>
      <c r="F1" s="19"/>
      <c r="G1" s="19"/>
    </row>
    <row r="2" spans="1:7" ht="15">
      <c r="A2" s="19" t="s">
        <v>3</v>
      </c>
      <c r="B2" s="19"/>
      <c r="C2" s="19"/>
      <c r="D2" s="19"/>
      <c r="E2" s="19"/>
      <c r="F2" s="19"/>
      <c r="G2" s="19"/>
    </row>
    <row r="3" spans="1:7" ht="15">
      <c r="A3" s="19" t="s">
        <v>1</v>
      </c>
      <c r="B3" s="19"/>
      <c r="C3" s="19"/>
      <c r="D3" s="19"/>
      <c r="E3" s="19"/>
      <c r="F3" s="19"/>
      <c r="G3" s="19"/>
    </row>
    <row r="4" spans="1:7" ht="15">
      <c r="A4" s="19" t="s">
        <v>17</v>
      </c>
      <c r="B4" s="19"/>
      <c r="C4" s="19"/>
      <c r="D4" s="19"/>
      <c r="E4" s="19"/>
      <c r="F4" s="19"/>
      <c r="G4" s="19"/>
    </row>
    <row r="5" spans="1:7" ht="15">
      <c r="A5" s="19" t="s">
        <v>88</v>
      </c>
      <c r="B5" s="19"/>
      <c r="C5" s="19"/>
      <c r="D5" s="19"/>
      <c r="E5" s="19"/>
      <c r="F5" s="19"/>
      <c r="G5" s="19"/>
    </row>
    <row r="6" spans="1:7" ht="15">
      <c r="A6" s="18" t="s">
        <v>2</v>
      </c>
      <c r="B6" s="18"/>
      <c r="C6" s="18"/>
      <c r="D6" s="18"/>
      <c r="E6" s="18"/>
      <c r="F6" s="18"/>
      <c r="G6" s="18"/>
    </row>
    <row r="7" spans="1:7" ht="25.5">
      <c r="A7" s="4" t="s">
        <v>5</v>
      </c>
      <c r="B7" s="2" t="s">
        <v>7</v>
      </c>
      <c r="C7" s="2" t="s">
        <v>8</v>
      </c>
      <c r="D7" s="2" t="s">
        <v>9</v>
      </c>
      <c r="E7" s="2" t="s">
        <v>4</v>
      </c>
      <c r="F7" s="2" t="s">
        <v>10</v>
      </c>
      <c r="G7" s="5" t="s">
        <v>11</v>
      </c>
    </row>
    <row r="8" spans="1:7" ht="15">
      <c r="A8" s="6"/>
      <c r="B8" s="7">
        <v>1</v>
      </c>
      <c r="C8" s="7">
        <v>2</v>
      </c>
      <c r="D8" s="7" t="s">
        <v>12</v>
      </c>
      <c r="E8" s="7">
        <v>4</v>
      </c>
      <c r="F8" s="7">
        <v>5</v>
      </c>
      <c r="G8" s="8" t="s">
        <v>13</v>
      </c>
    </row>
    <row r="9" spans="1:8" ht="15">
      <c r="A9" s="9" t="s">
        <v>18</v>
      </c>
      <c r="B9" s="10">
        <f>SUM(B10:B16)</f>
        <v>8838336</v>
      </c>
      <c r="C9" s="10">
        <f aca="true" t="shared" si="0" ref="C9:G9">SUM(C10:C16)</f>
        <v>0</v>
      </c>
      <c r="D9" s="10">
        <f t="shared" si="0"/>
        <v>8838336</v>
      </c>
      <c r="E9" s="10">
        <f t="shared" si="0"/>
        <v>8391682</v>
      </c>
      <c r="F9" s="10">
        <f t="shared" si="0"/>
        <v>8391682</v>
      </c>
      <c r="G9" s="11">
        <f t="shared" si="0"/>
        <v>446654</v>
      </c>
      <c r="H9" s="1"/>
    </row>
    <row r="10" spans="1:7" ht="15">
      <c r="A10" s="12" t="s">
        <v>19</v>
      </c>
      <c r="B10" s="13">
        <v>5809880</v>
      </c>
      <c r="C10" s="13">
        <v>0</v>
      </c>
      <c r="D10" s="13">
        <f>+B10+C10</f>
        <v>5809880</v>
      </c>
      <c r="E10" s="13">
        <v>4702870</v>
      </c>
      <c r="F10" s="13">
        <v>4702870</v>
      </c>
      <c r="G10" s="14">
        <f>+D10-E10</f>
        <v>1107010</v>
      </c>
    </row>
    <row r="11" spans="1:7" ht="15">
      <c r="A11" s="12" t="s">
        <v>20</v>
      </c>
      <c r="B11" s="13">
        <v>1364211</v>
      </c>
      <c r="C11" s="13">
        <v>0</v>
      </c>
      <c r="D11" s="13">
        <f aca="true" t="shared" si="1" ref="D11:D16">+B11+C11</f>
        <v>1364211</v>
      </c>
      <c r="E11" s="13">
        <v>2576223</v>
      </c>
      <c r="F11" s="13">
        <v>2576223</v>
      </c>
      <c r="G11" s="14">
        <f aca="true" t="shared" si="2" ref="G11:G16">+D11-E11</f>
        <v>-1212012</v>
      </c>
    </row>
    <row r="12" spans="1:7" ht="15">
      <c r="A12" s="12" t="s">
        <v>21</v>
      </c>
      <c r="B12" s="13">
        <v>1097409</v>
      </c>
      <c r="C12" s="13">
        <v>0</v>
      </c>
      <c r="D12" s="13">
        <f t="shared" si="1"/>
        <v>1097409</v>
      </c>
      <c r="E12" s="13">
        <v>766460</v>
      </c>
      <c r="F12" s="13">
        <v>766460</v>
      </c>
      <c r="G12" s="14">
        <f t="shared" si="2"/>
        <v>330949</v>
      </c>
    </row>
    <row r="13" spans="1:7" ht="15">
      <c r="A13" s="12" t="s">
        <v>22</v>
      </c>
      <c r="B13" s="13">
        <v>399000</v>
      </c>
      <c r="C13" s="13">
        <v>0</v>
      </c>
      <c r="D13" s="13">
        <f t="shared" si="1"/>
        <v>399000</v>
      </c>
      <c r="E13" s="13">
        <v>344069</v>
      </c>
      <c r="F13" s="13">
        <v>344069</v>
      </c>
      <c r="G13" s="14">
        <f t="shared" si="2"/>
        <v>54931</v>
      </c>
    </row>
    <row r="14" spans="1:7" ht="15">
      <c r="A14" s="12" t="s">
        <v>23</v>
      </c>
      <c r="B14" s="13">
        <v>99586</v>
      </c>
      <c r="C14" s="13">
        <v>0</v>
      </c>
      <c r="D14" s="13">
        <f t="shared" si="1"/>
        <v>99586</v>
      </c>
      <c r="E14" s="13">
        <v>2060</v>
      </c>
      <c r="F14" s="13">
        <v>2060</v>
      </c>
      <c r="G14" s="14">
        <f t="shared" si="2"/>
        <v>97526</v>
      </c>
    </row>
    <row r="15" spans="1:7" ht="15">
      <c r="A15" s="12" t="s">
        <v>24</v>
      </c>
      <c r="B15" s="13">
        <v>68250</v>
      </c>
      <c r="C15" s="13">
        <v>0</v>
      </c>
      <c r="D15" s="13">
        <f t="shared" si="1"/>
        <v>68250</v>
      </c>
      <c r="E15" s="13">
        <v>0</v>
      </c>
      <c r="F15" s="13">
        <v>0</v>
      </c>
      <c r="G15" s="14">
        <f t="shared" si="2"/>
        <v>68250</v>
      </c>
    </row>
    <row r="16" spans="1:7" ht="15">
      <c r="A16" s="12" t="s">
        <v>25</v>
      </c>
      <c r="B16" s="13">
        <v>0</v>
      </c>
      <c r="C16" s="13">
        <v>0</v>
      </c>
      <c r="D16" s="13">
        <f t="shared" si="1"/>
        <v>0</v>
      </c>
      <c r="E16" s="13">
        <v>0</v>
      </c>
      <c r="F16" s="13">
        <v>0</v>
      </c>
      <c r="G16" s="14">
        <f t="shared" si="2"/>
        <v>0</v>
      </c>
    </row>
    <row r="17" spans="1:8" ht="15">
      <c r="A17" s="9" t="s">
        <v>26</v>
      </c>
      <c r="B17" s="10">
        <f>SUM(B18:B26)</f>
        <v>763965</v>
      </c>
      <c r="C17" s="10">
        <f aca="true" t="shared" si="3" ref="C17:G17">SUM(C18:C26)</f>
        <v>0</v>
      </c>
      <c r="D17" s="10">
        <f t="shared" si="3"/>
        <v>763965</v>
      </c>
      <c r="E17" s="10">
        <f t="shared" si="3"/>
        <v>612279</v>
      </c>
      <c r="F17" s="10">
        <f t="shared" si="3"/>
        <v>612279</v>
      </c>
      <c r="G17" s="11">
        <f t="shared" si="3"/>
        <v>151686</v>
      </c>
      <c r="H17" s="1"/>
    </row>
    <row r="18" spans="1:7" ht="26.25">
      <c r="A18" s="12" t="s">
        <v>27</v>
      </c>
      <c r="B18" s="13">
        <v>283251</v>
      </c>
      <c r="C18" s="13">
        <v>0</v>
      </c>
      <c r="D18" s="13">
        <f aca="true" t="shared" si="4" ref="D18:D26">+B18+C18</f>
        <v>283251</v>
      </c>
      <c r="E18" s="13">
        <v>180928</v>
      </c>
      <c r="F18" s="13">
        <v>180928</v>
      </c>
      <c r="G18" s="14">
        <f aca="true" t="shared" si="5" ref="G18:G26">+D18-E18</f>
        <v>102323</v>
      </c>
    </row>
    <row r="19" spans="1:7" ht="15">
      <c r="A19" s="12" t="s">
        <v>28</v>
      </c>
      <c r="B19" s="13">
        <v>134244</v>
      </c>
      <c r="C19" s="13">
        <v>0</v>
      </c>
      <c r="D19" s="13">
        <f t="shared" si="4"/>
        <v>134244</v>
      </c>
      <c r="E19" s="13">
        <v>71461</v>
      </c>
      <c r="F19" s="13">
        <v>71461</v>
      </c>
      <c r="G19" s="14">
        <f t="shared" si="5"/>
        <v>62783</v>
      </c>
    </row>
    <row r="20" spans="1:7" ht="15">
      <c r="A20" s="12" t="s">
        <v>29</v>
      </c>
      <c r="B20" s="13">
        <v>0</v>
      </c>
      <c r="C20" s="13">
        <v>0</v>
      </c>
      <c r="D20" s="13">
        <f t="shared" si="4"/>
        <v>0</v>
      </c>
      <c r="E20" s="13">
        <v>0</v>
      </c>
      <c r="F20" s="13">
        <v>0</v>
      </c>
      <c r="G20" s="14">
        <f t="shared" si="5"/>
        <v>0</v>
      </c>
    </row>
    <row r="21" spans="1:7" ht="15">
      <c r="A21" s="12" t="s">
        <v>30</v>
      </c>
      <c r="B21" s="13">
        <v>8001</v>
      </c>
      <c r="C21" s="13">
        <v>0</v>
      </c>
      <c r="D21" s="13">
        <f t="shared" si="4"/>
        <v>8001</v>
      </c>
      <c r="E21" s="13">
        <v>17924</v>
      </c>
      <c r="F21" s="13">
        <v>17924</v>
      </c>
      <c r="G21" s="14">
        <f t="shared" si="5"/>
        <v>-9923</v>
      </c>
    </row>
    <row r="22" spans="1:7" ht="15">
      <c r="A22" s="12" t="s">
        <v>31</v>
      </c>
      <c r="B22" s="13">
        <v>14499</v>
      </c>
      <c r="C22" s="13">
        <v>0</v>
      </c>
      <c r="D22" s="13">
        <f t="shared" si="4"/>
        <v>14499</v>
      </c>
      <c r="E22" s="13">
        <v>10561</v>
      </c>
      <c r="F22" s="13">
        <v>10561</v>
      </c>
      <c r="G22" s="14">
        <f t="shared" si="5"/>
        <v>3938</v>
      </c>
    </row>
    <row r="23" spans="1:7" ht="15">
      <c r="A23" s="12" t="s">
        <v>32</v>
      </c>
      <c r="B23" s="13">
        <v>237720</v>
      </c>
      <c r="C23" s="13">
        <v>0</v>
      </c>
      <c r="D23" s="13">
        <f t="shared" si="4"/>
        <v>237720</v>
      </c>
      <c r="E23" s="13">
        <v>328475</v>
      </c>
      <c r="F23" s="13">
        <v>328475</v>
      </c>
      <c r="G23" s="14">
        <f t="shared" si="5"/>
        <v>-90755</v>
      </c>
    </row>
    <row r="24" spans="1:7" ht="15">
      <c r="A24" s="12" t="s">
        <v>33</v>
      </c>
      <c r="B24" s="13">
        <v>84999</v>
      </c>
      <c r="C24" s="13">
        <v>0</v>
      </c>
      <c r="D24" s="13">
        <f t="shared" si="4"/>
        <v>84999</v>
      </c>
      <c r="E24" s="13">
        <v>1894</v>
      </c>
      <c r="F24" s="13">
        <v>1894</v>
      </c>
      <c r="G24" s="14">
        <f t="shared" si="5"/>
        <v>83105</v>
      </c>
    </row>
    <row r="25" spans="1:7" ht="15">
      <c r="A25" s="12" t="s">
        <v>34</v>
      </c>
      <c r="B25" s="13">
        <v>0</v>
      </c>
      <c r="C25" s="13">
        <v>0</v>
      </c>
      <c r="D25" s="13">
        <f t="shared" si="4"/>
        <v>0</v>
      </c>
      <c r="E25" s="13">
        <v>0</v>
      </c>
      <c r="F25" s="13">
        <v>0</v>
      </c>
      <c r="G25" s="14">
        <f t="shared" si="5"/>
        <v>0</v>
      </c>
    </row>
    <row r="26" spans="1:7" ht="15">
      <c r="A26" s="12" t="s">
        <v>35</v>
      </c>
      <c r="B26" s="13">
        <v>1251</v>
      </c>
      <c r="C26" s="13">
        <v>0</v>
      </c>
      <c r="D26" s="13">
        <f t="shared" si="4"/>
        <v>1251</v>
      </c>
      <c r="E26" s="13">
        <v>1036</v>
      </c>
      <c r="F26" s="13">
        <v>1036</v>
      </c>
      <c r="G26" s="14">
        <f t="shared" si="5"/>
        <v>215</v>
      </c>
    </row>
    <row r="27" spans="1:8" ht="15">
      <c r="A27" s="9" t="s">
        <v>36</v>
      </c>
      <c r="B27" s="10">
        <f>SUM(B28:B36)</f>
        <v>2338417</v>
      </c>
      <c r="C27" s="10">
        <f aca="true" t="shared" si="6" ref="C27:G27">SUM(C28:C36)</f>
        <v>0</v>
      </c>
      <c r="D27" s="10">
        <f t="shared" si="6"/>
        <v>2338417</v>
      </c>
      <c r="E27" s="10">
        <f t="shared" si="6"/>
        <v>2293059</v>
      </c>
      <c r="F27" s="10">
        <f t="shared" si="6"/>
        <v>2293059</v>
      </c>
      <c r="G27" s="11">
        <f t="shared" si="6"/>
        <v>45358</v>
      </c>
      <c r="H27" s="1"/>
    </row>
    <row r="28" spans="1:7" ht="15">
      <c r="A28" s="12" t="s">
        <v>37</v>
      </c>
      <c r="B28" s="13">
        <v>285198</v>
      </c>
      <c r="C28" s="13">
        <v>0</v>
      </c>
      <c r="D28" s="13">
        <f aca="true" t="shared" si="7" ref="D28:D36">+B28+C28</f>
        <v>285198</v>
      </c>
      <c r="E28" s="13">
        <v>200779</v>
      </c>
      <c r="F28" s="13">
        <v>200779</v>
      </c>
      <c r="G28" s="14">
        <f aca="true" t="shared" si="8" ref="G28:G36">+D28-E28</f>
        <v>84419</v>
      </c>
    </row>
    <row r="29" spans="1:7" ht="15">
      <c r="A29" s="12" t="s">
        <v>38</v>
      </c>
      <c r="B29" s="13">
        <v>417502</v>
      </c>
      <c r="C29" s="13">
        <v>0</v>
      </c>
      <c r="D29" s="13">
        <f t="shared" si="7"/>
        <v>417502</v>
      </c>
      <c r="E29" s="13">
        <v>409610</v>
      </c>
      <c r="F29" s="13">
        <v>409610</v>
      </c>
      <c r="G29" s="14">
        <f t="shared" si="8"/>
        <v>7892</v>
      </c>
    </row>
    <row r="30" spans="1:7" ht="15">
      <c r="A30" s="12" t="s">
        <v>39</v>
      </c>
      <c r="B30" s="13">
        <v>538173</v>
      </c>
      <c r="C30" s="13">
        <v>0</v>
      </c>
      <c r="D30" s="13">
        <f t="shared" si="7"/>
        <v>538173</v>
      </c>
      <c r="E30" s="13">
        <v>603762</v>
      </c>
      <c r="F30" s="13">
        <v>603762</v>
      </c>
      <c r="G30" s="14">
        <f t="shared" si="8"/>
        <v>-65589</v>
      </c>
    </row>
    <row r="31" spans="1:7" ht="15">
      <c r="A31" s="12" t="s">
        <v>40</v>
      </c>
      <c r="B31" s="13">
        <v>65001</v>
      </c>
      <c r="C31" s="13">
        <v>0</v>
      </c>
      <c r="D31" s="13">
        <f t="shared" si="7"/>
        <v>65001</v>
      </c>
      <c r="E31" s="13">
        <v>40740</v>
      </c>
      <c r="F31" s="13">
        <v>40740</v>
      </c>
      <c r="G31" s="14">
        <f t="shared" si="8"/>
        <v>24261</v>
      </c>
    </row>
    <row r="32" spans="1:7" ht="15">
      <c r="A32" s="12" t="s">
        <v>41</v>
      </c>
      <c r="B32" s="13">
        <v>193749</v>
      </c>
      <c r="C32" s="13">
        <v>0</v>
      </c>
      <c r="D32" s="13">
        <f t="shared" si="7"/>
        <v>193749</v>
      </c>
      <c r="E32" s="13">
        <v>679912</v>
      </c>
      <c r="F32" s="13">
        <v>679912</v>
      </c>
      <c r="G32" s="14">
        <f t="shared" si="8"/>
        <v>-486163</v>
      </c>
    </row>
    <row r="33" spans="1:7" ht="15">
      <c r="A33" s="12" t="s">
        <v>42</v>
      </c>
      <c r="B33" s="13">
        <v>0</v>
      </c>
      <c r="C33" s="13">
        <v>0</v>
      </c>
      <c r="D33" s="13">
        <f t="shared" si="7"/>
        <v>0</v>
      </c>
      <c r="E33" s="13">
        <v>0</v>
      </c>
      <c r="F33" s="13">
        <v>0</v>
      </c>
      <c r="G33" s="14">
        <f t="shared" si="8"/>
        <v>0</v>
      </c>
    </row>
    <row r="34" spans="1:7" ht="15">
      <c r="A34" s="12" t="s">
        <v>43</v>
      </c>
      <c r="B34" s="13">
        <v>381249</v>
      </c>
      <c r="C34" s="13">
        <v>0</v>
      </c>
      <c r="D34" s="13">
        <f t="shared" si="7"/>
        <v>381249</v>
      </c>
      <c r="E34" s="13">
        <v>201395</v>
      </c>
      <c r="F34" s="13">
        <v>201395</v>
      </c>
      <c r="G34" s="14">
        <f t="shared" si="8"/>
        <v>179854</v>
      </c>
    </row>
    <row r="35" spans="1:7" ht="15">
      <c r="A35" s="12" t="s">
        <v>44</v>
      </c>
      <c r="B35" s="13">
        <v>112500</v>
      </c>
      <c r="C35" s="13">
        <v>0</v>
      </c>
      <c r="D35" s="13">
        <f t="shared" si="7"/>
        <v>112500</v>
      </c>
      <c r="E35" s="13">
        <v>71605</v>
      </c>
      <c r="F35" s="13">
        <v>71605</v>
      </c>
      <c r="G35" s="14">
        <f t="shared" si="8"/>
        <v>40895</v>
      </c>
    </row>
    <row r="36" spans="1:7" ht="15">
      <c r="A36" s="12" t="s">
        <v>16</v>
      </c>
      <c r="B36" s="13">
        <v>345045</v>
      </c>
      <c r="C36" s="13">
        <v>0</v>
      </c>
      <c r="D36" s="13">
        <f t="shared" si="7"/>
        <v>345045</v>
      </c>
      <c r="E36" s="13">
        <v>85256</v>
      </c>
      <c r="F36" s="13">
        <v>85256</v>
      </c>
      <c r="G36" s="14">
        <f t="shared" si="8"/>
        <v>259789</v>
      </c>
    </row>
    <row r="37" spans="1:8" ht="15">
      <c r="A37" s="9" t="s">
        <v>45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1">
        <v>0</v>
      </c>
      <c r="H37" s="1"/>
    </row>
    <row r="38" spans="1:7" ht="15">
      <c r="A38" s="12" t="s">
        <v>46</v>
      </c>
      <c r="B38" s="13">
        <v>0</v>
      </c>
      <c r="C38" s="13">
        <v>0</v>
      </c>
      <c r="D38" s="13">
        <f aca="true" t="shared" si="9" ref="D38:D46">+B38+C38</f>
        <v>0</v>
      </c>
      <c r="E38" s="13">
        <v>0</v>
      </c>
      <c r="F38" s="13">
        <v>0</v>
      </c>
      <c r="G38" s="14">
        <v>0</v>
      </c>
    </row>
    <row r="39" spans="1:7" ht="15">
      <c r="A39" s="12" t="s">
        <v>47</v>
      </c>
      <c r="B39" s="13">
        <v>0</v>
      </c>
      <c r="C39" s="13">
        <v>0</v>
      </c>
      <c r="D39" s="13">
        <f t="shared" si="9"/>
        <v>0</v>
      </c>
      <c r="E39" s="13">
        <v>0</v>
      </c>
      <c r="F39" s="13">
        <v>0</v>
      </c>
      <c r="G39" s="14">
        <v>0</v>
      </c>
    </row>
    <row r="40" spans="1:7" ht="15">
      <c r="A40" s="12" t="s">
        <v>48</v>
      </c>
      <c r="B40" s="13">
        <v>0</v>
      </c>
      <c r="C40" s="13">
        <v>0</v>
      </c>
      <c r="D40" s="13">
        <f t="shared" si="9"/>
        <v>0</v>
      </c>
      <c r="E40" s="13">
        <v>0</v>
      </c>
      <c r="F40" s="13">
        <v>0</v>
      </c>
      <c r="G40" s="14">
        <v>0</v>
      </c>
    </row>
    <row r="41" spans="1:7" ht="15">
      <c r="A41" s="12" t="s">
        <v>49</v>
      </c>
      <c r="B41" s="13">
        <v>0</v>
      </c>
      <c r="C41" s="13">
        <v>0</v>
      </c>
      <c r="D41" s="13">
        <f t="shared" si="9"/>
        <v>0</v>
      </c>
      <c r="E41" s="13">
        <v>0</v>
      </c>
      <c r="F41" s="13">
        <v>0</v>
      </c>
      <c r="G41" s="14">
        <v>0</v>
      </c>
    </row>
    <row r="42" spans="1:7" ht="15">
      <c r="A42" s="12" t="s">
        <v>14</v>
      </c>
      <c r="B42" s="13">
        <v>0</v>
      </c>
      <c r="C42" s="13">
        <v>0</v>
      </c>
      <c r="D42" s="13">
        <f t="shared" si="9"/>
        <v>0</v>
      </c>
      <c r="E42" s="13">
        <v>0</v>
      </c>
      <c r="F42" s="13">
        <v>0</v>
      </c>
      <c r="G42" s="14">
        <v>0</v>
      </c>
    </row>
    <row r="43" spans="1:7" ht="15">
      <c r="A43" s="12" t="s">
        <v>50</v>
      </c>
      <c r="B43" s="13">
        <v>0</v>
      </c>
      <c r="C43" s="13">
        <v>0</v>
      </c>
      <c r="D43" s="13">
        <f t="shared" si="9"/>
        <v>0</v>
      </c>
      <c r="E43" s="13">
        <v>0</v>
      </c>
      <c r="F43" s="13">
        <v>0</v>
      </c>
      <c r="G43" s="14">
        <v>0</v>
      </c>
    </row>
    <row r="44" spans="1:7" ht="15">
      <c r="A44" s="12" t="s">
        <v>51</v>
      </c>
      <c r="B44" s="13">
        <v>0</v>
      </c>
      <c r="C44" s="13">
        <v>0</v>
      </c>
      <c r="D44" s="13">
        <f t="shared" si="9"/>
        <v>0</v>
      </c>
      <c r="E44" s="13">
        <v>0</v>
      </c>
      <c r="F44" s="13">
        <v>0</v>
      </c>
      <c r="G44" s="14">
        <v>0</v>
      </c>
    </row>
    <row r="45" spans="1:7" ht="15">
      <c r="A45" s="12" t="s">
        <v>52</v>
      </c>
      <c r="B45" s="13">
        <v>0</v>
      </c>
      <c r="C45" s="13">
        <v>0</v>
      </c>
      <c r="D45" s="13">
        <f t="shared" si="9"/>
        <v>0</v>
      </c>
      <c r="E45" s="13">
        <v>0</v>
      </c>
      <c r="F45" s="13">
        <v>0</v>
      </c>
      <c r="G45" s="14">
        <v>0</v>
      </c>
    </row>
    <row r="46" spans="1:7" ht="15">
      <c r="A46" s="12" t="s">
        <v>53</v>
      </c>
      <c r="B46" s="13">
        <v>0</v>
      </c>
      <c r="C46" s="13">
        <v>0</v>
      </c>
      <c r="D46" s="13">
        <f t="shared" si="9"/>
        <v>0</v>
      </c>
      <c r="E46" s="13">
        <v>0</v>
      </c>
      <c r="F46" s="13">
        <v>0</v>
      </c>
      <c r="G46" s="14">
        <v>0</v>
      </c>
    </row>
    <row r="47" spans="1:8" ht="15">
      <c r="A47" s="9" t="s">
        <v>54</v>
      </c>
      <c r="B47" s="10">
        <f>SUM(B48:B56)</f>
        <v>250002</v>
      </c>
      <c r="C47" s="10">
        <f aca="true" t="shared" si="10" ref="C47:G47">SUM(C48:C56)</f>
        <v>0</v>
      </c>
      <c r="D47" s="10">
        <f t="shared" si="10"/>
        <v>250002</v>
      </c>
      <c r="E47" s="10">
        <f t="shared" si="10"/>
        <v>56526</v>
      </c>
      <c r="F47" s="10">
        <f t="shared" si="10"/>
        <v>56526</v>
      </c>
      <c r="G47" s="11">
        <f t="shared" si="10"/>
        <v>193476</v>
      </c>
      <c r="H47" s="1"/>
    </row>
    <row r="48" spans="1:7" ht="15">
      <c r="A48" s="12" t="s">
        <v>55</v>
      </c>
      <c r="B48" s="13">
        <v>126099</v>
      </c>
      <c r="C48" s="13">
        <v>0</v>
      </c>
      <c r="D48" s="13">
        <f aca="true" t="shared" si="11" ref="D48:D56">+B48+C48</f>
        <v>126099</v>
      </c>
      <c r="E48" s="13">
        <v>48661</v>
      </c>
      <c r="F48" s="13">
        <v>48661</v>
      </c>
      <c r="G48" s="14">
        <f aca="true" t="shared" si="12" ref="G48:G56">+D48-E48</f>
        <v>77438</v>
      </c>
    </row>
    <row r="49" spans="1:7" ht="15">
      <c r="A49" s="12" t="s">
        <v>56</v>
      </c>
      <c r="B49" s="13">
        <v>0</v>
      </c>
      <c r="C49" s="13">
        <v>0</v>
      </c>
      <c r="D49" s="13">
        <f t="shared" si="11"/>
        <v>0</v>
      </c>
      <c r="E49" s="13">
        <v>0</v>
      </c>
      <c r="F49" s="13">
        <v>0</v>
      </c>
      <c r="G49" s="14">
        <f t="shared" si="12"/>
        <v>0</v>
      </c>
    </row>
    <row r="50" spans="1:7" ht="15">
      <c r="A50" s="12" t="s">
        <v>57</v>
      </c>
      <c r="B50" s="13">
        <v>0</v>
      </c>
      <c r="C50" s="13">
        <v>0</v>
      </c>
      <c r="D50" s="13">
        <f t="shared" si="11"/>
        <v>0</v>
      </c>
      <c r="E50" s="13">
        <v>0</v>
      </c>
      <c r="F50" s="13">
        <v>0</v>
      </c>
      <c r="G50" s="14">
        <f t="shared" si="12"/>
        <v>0</v>
      </c>
    </row>
    <row r="51" spans="1:7" ht="15">
      <c r="A51" s="12" t="s">
        <v>58</v>
      </c>
      <c r="B51" s="13">
        <v>116403</v>
      </c>
      <c r="C51" s="13">
        <v>0</v>
      </c>
      <c r="D51" s="13">
        <f t="shared" si="11"/>
        <v>116403</v>
      </c>
      <c r="E51" s="13">
        <v>0</v>
      </c>
      <c r="F51" s="13">
        <v>0</v>
      </c>
      <c r="G51" s="14">
        <f t="shared" si="12"/>
        <v>116403</v>
      </c>
    </row>
    <row r="52" spans="1:7" ht="15">
      <c r="A52" s="12" t="s">
        <v>59</v>
      </c>
      <c r="B52" s="13">
        <v>0</v>
      </c>
      <c r="C52" s="13">
        <v>0</v>
      </c>
      <c r="D52" s="13">
        <f t="shared" si="11"/>
        <v>0</v>
      </c>
      <c r="E52" s="13">
        <v>0</v>
      </c>
      <c r="F52" s="13">
        <v>0</v>
      </c>
      <c r="G52" s="14">
        <f t="shared" si="12"/>
        <v>0</v>
      </c>
    </row>
    <row r="53" spans="1:7" ht="15">
      <c r="A53" s="12" t="s">
        <v>60</v>
      </c>
      <c r="B53" s="13">
        <v>0</v>
      </c>
      <c r="C53" s="13">
        <v>0</v>
      </c>
      <c r="D53" s="13">
        <f t="shared" si="11"/>
        <v>0</v>
      </c>
      <c r="E53" s="13">
        <v>0</v>
      </c>
      <c r="F53" s="13">
        <v>0</v>
      </c>
      <c r="G53" s="14">
        <f t="shared" si="12"/>
        <v>0</v>
      </c>
    </row>
    <row r="54" spans="1:7" ht="15">
      <c r="A54" s="12" t="s">
        <v>61</v>
      </c>
      <c r="B54" s="13">
        <v>0</v>
      </c>
      <c r="C54" s="13">
        <v>0</v>
      </c>
      <c r="D54" s="13">
        <f t="shared" si="11"/>
        <v>0</v>
      </c>
      <c r="E54" s="13">
        <v>0</v>
      </c>
      <c r="F54" s="13">
        <v>0</v>
      </c>
      <c r="G54" s="14">
        <f t="shared" si="12"/>
        <v>0</v>
      </c>
    </row>
    <row r="55" spans="1:7" ht="15">
      <c r="A55" s="12" t="s">
        <v>62</v>
      </c>
      <c r="B55" s="13">
        <v>0</v>
      </c>
      <c r="C55" s="13">
        <v>0</v>
      </c>
      <c r="D55" s="13">
        <f t="shared" si="11"/>
        <v>0</v>
      </c>
      <c r="E55" s="13">
        <v>0</v>
      </c>
      <c r="F55" s="13">
        <v>0</v>
      </c>
      <c r="G55" s="14">
        <f t="shared" si="12"/>
        <v>0</v>
      </c>
    </row>
    <row r="56" spans="1:7" ht="15">
      <c r="A56" s="12" t="s">
        <v>63</v>
      </c>
      <c r="B56" s="13">
        <v>7500</v>
      </c>
      <c r="C56" s="13">
        <v>0</v>
      </c>
      <c r="D56" s="13">
        <f t="shared" si="11"/>
        <v>7500</v>
      </c>
      <c r="E56" s="13">
        <v>7865</v>
      </c>
      <c r="F56" s="13">
        <v>7865</v>
      </c>
      <c r="G56" s="14">
        <f t="shared" si="12"/>
        <v>-365</v>
      </c>
    </row>
    <row r="57" spans="1:8" ht="15">
      <c r="A57" s="9" t="s">
        <v>64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1">
        <v>0</v>
      </c>
      <c r="H57" s="1"/>
    </row>
    <row r="58" spans="1:7" ht="15">
      <c r="A58" s="12" t="s">
        <v>65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  <c r="G58" s="14">
        <v>0</v>
      </c>
    </row>
    <row r="59" spans="1:7" ht="15">
      <c r="A59" s="12" t="s">
        <v>66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4">
        <v>0</v>
      </c>
    </row>
    <row r="60" spans="1:7" ht="15">
      <c r="A60" s="12" t="s">
        <v>67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4">
        <v>0</v>
      </c>
    </row>
    <row r="61" spans="1:8" ht="15">
      <c r="A61" s="9" t="s">
        <v>68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1">
        <v>0</v>
      </c>
      <c r="H61" s="1"/>
    </row>
    <row r="62" spans="1:7" ht="15">
      <c r="A62" s="12" t="s">
        <v>69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14">
        <v>0</v>
      </c>
    </row>
    <row r="63" spans="1:7" ht="15">
      <c r="A63" s="12" t="s">
        <v>70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  <c r="G63" s="14">
        <v>0</v>
      </c>
    </row>
    <row r="64" spans="1:7" ht="15">
      <c r="A64" s="12" t="s">
        <v>71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  <c r="G64" s="14">
        <v>0</v>
      </c>
    </row>
    <row r="65" spans="1:7" ht="15">
      <c r="A65" s="12" t="s">
        <v>72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14">
        <v>0</v>
      </c>
    </row>
    <row r="66" spans="1:7" ht="15">
      <c r="A66" s="12" t="s">
        <v>73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  <c r="G66" s="14">
        <v>0</v>
      </c>
    </row>
    <row r="67" spans="1:7" ht="15">
      <c r="A67" s="12" t="s">
        <v>74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4">
        <v>0</v>
      </c>
    </row>
    <row r="68" spans="1:7" ht="15">
      <c r="A68" s="12" t="s">
        <v>75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  <c r="G68" s="14">
        <v>0</v>
      </c>
    </row>
    <row r="69" spans="1:8" ht="15">
      <c r="A69" s="9" t="s">
        <v>76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1">
        <v>0</v>
      </c>
      <c r="H69" s="1"/>
    </row>
    <row r="70" spans="1:7" ht="15">
      <c r="A70" s="12" t="s">
        <v>77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  <c r="G70" s="14">
        <v>0</v>
      </c>
    </row>
    <row r="71" spans="1:7" ht="15">
      <c r="A71" s="12" t="s">
        <v>78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  <c r="G71" s="14">
        <v>0</v>
      </c>
    </row>
    <row r="72" spans="1:7" ht="15">
      <c r="A72" s="12" t="s">
        <v>79</v>
      </c>
      <c r="B72" s="13">
        <v>0</v>
      </c>
      <c r="C72" s="13">
        <v>0</v>
      </c>
      <c r="D72" s="13">
        <v>0</v>
      </c>
      <c r="E72" s="13">
        <v>0</v>
      </c>
      <c r="F72" s="13">
        <v>0</v>
      </c>
      <c r="G72" s="14">
        <v>0</v>
      </c>
    </row>
    <row r="73" spans="1:8" ht="15">
      <c r="A73" s="9" t="s">
        <v>80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1">
        <v>0</v>
      </c>
      <c r="H73" s="1"/>
    </row>
    <row r="74" spans="1:7" ht="15">
      <c r="A74" s="12" t="s">
        <v>81</v>
      </c>
      <c r="B74" s="13">
        <v>0</v>
      </c>
      <c r="C74" s="13">
        <v>0</v>
      </c>
      <c r="D74" s="13">
        <v>0</v>
      </c>
      <c r="E74" s="13">
        <v>0</v>
      </c>
      <c r="F74" s="13">
        <v>0</v>
      </c>
      <c r="G74" s="14">
        <v>0</v>
      </c>
    </row>
    <row r="75" spans="1:7" ht="15">
      <c r="A75" s="12" t="s">
        <v>82</v>
      </c>
      <c r="B75" s="13">
        <v>0</v>
      </c>
      <c r="C75" s="13">
        <v>0</v>
      </c>
      <c r="D75" s="13">
        <v>0</v>
      </c>
      <c r="E75" s="13">
        <v>0</v>
      </c>
      <c r="F75" s="13">
        <v>0</v>
      </c>
      <c r="G75" s="14">
        <v>0</v>
      </c>
    </row>
    <row r="76" spans="1:7" ht="15">
      <c r="A76" s="12" t="s">
        <v>83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  <c r="G76" s="14">
        <v>0</v>
      </c>
    </row>
    <row r="77" spans="1:7" ht="15">
      <c r="A77" s="12" t="s">
        <v>84</v>
      </c>
      <c r="B77" s="13">
        <v>0</v>
      </c>
      <c r="C77" s="13">
        <v>0</v>
      </c>
      <c r="D77" s="13">
        <v>0</v>
      </c>
      <c r="E77" s="13">
        <v>0</v>
      </c>
      <c r="F77" s="13">
        <v>0</v>
      </c>
      <c r="G77" s="14">
        <v>0</v>
      </c>
    </row>
    <row r="78" spans="1:7" ht="15">
      <c r="A78" s="12" t="s">
        <v>85</v>
      </c>
      <c r="B78" s="13">
        <v>0</v>
      </c>
      <c r="C78" s="13">
        <v>0</v>
      </c>
      <c r="D78" s="13">
        <v>0</v>
      </c>
      <c r="E78" s="13">
        <v>0</v>
      </c>
      <c r="F78" s="13">
        <v>0</v>
      </c>
      <c r="G78" s="14">
        <v>0</v>
      </c>
    </row>
    <row r="79" spans="1:7" ht="15">
      <c r="A79" s="12" t="s">
        <v>86</v>
      </c>
      <c r="B79" s="13">
        <v>0</v>
      </c>
      <c r="C79" s="13">
        <v>0</v>
      </c>
      <c r="D79" s="13">
        <v>0</v>
      </c>
      <c r="E79" s="13">
        <v>0</v>
      </c>
      <c r="F79" s="13">
        <v>0</v>
      </c>
      <c r="G79" s="14">
        <v>0</v>
      </c>
    </row>
    <row r="80" spans="1:7" ht="15">
      <c r="A80" s="12" t="s">
        <v>87</v>
      </c>
      <c r="B80" s="13">
        <v>0</v>
      </c>
      <c r="C80" s="13">
        <v>0</v>
      </c>
      <c r="D80" s="13">
        <v>0</v>
      </c>
      <c r="E80" s="13">
        <v>0</v>
      </c>
      <c r="F80" s="13">
        <v>0</v>
      </c>
      <c r="G80" s="14">
        <v>0</v>
      </c>
    </row>
    <row r="81" spans="1:8" ht="15">
      <c r="A81" s="9" t="s">
        <v>15</v>
      </c>
      <c r="B81" s="10">
        <f>+B9+B17+B27+B47</f>
        <v>12190720</v>
      </c>
      <c r="C81" s="10">
        <f aca="true" t="shared" si="13" ref="C81:G81">+C9+C17+C27+C47</f>
        <v>0</v>
      </c>
      <c r="D81" s="10">
        <f t="shared" si="13"/>
        <v>12190720</v>
      </c>
      <c r="E81" s="10">
        <f t="shared" si="13"/>
        <v>11353546</v>
      </c>
      <c r="F81" s="10">
        <f aca="true" t="shared" si="14" ref="F81">+F9+F17+F27+F47</f>
        <v>11353546</v>
      </c>
      <c r="G81" s="11">
        <f t="shared" si="13"/>
        <v>837174</v>
      </c>
      <c r="H81" s="1"/>
    </row>
    <row r="82" spans="1:7" ht="15">
      <c r="A82" s="15"/>
      <c r="B82" s="16"/>
      <c r="C82" s="16"/>
      <c r="D82" s="16"/>
      <c r="E82" s="16"/>
      <c r="F82" s="16"/>
      <c r="G82" s="17"/>
    </row>
    <row r="83" spans="1:7" ht="15">
      <c r="A83" s="3"/>
      <c r="B83" s="3"/>
      <c r="C83" s="3"/>
      <c r="D83" s="3"/>
      <c r="E83" s="3"/>
      <c r="F83" s="3"/>
      <c r="G83" s="3"/>
    </row>
    <row r="84" ht="15">
      <c r="A84" t="s">
        <v>6</v>
      </c>
    </row>
  </sheetData>
  <mergeCells count="6">
    <mergeCell ref="A6:G6"/>
    <mergeCell ref="A1:G1"/>
    <mergeCell ref="A2:G2"/>
    <mergeCell ref="A3:G3"/>
    <mergeCell ref="A4:G4"/>
    <mergeCell ref="A5:G5"/>
  </mergeCells>
  <printOptions horizontalCentered="1"/>
  <pageMargins left="0.7874015748031497" right="0.7874015748031497" top="1.3779527559055118" bottom="1.1811023622047245" header="0.3937007874015748" footer="0.3937007874015748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Estefany Millan Flores</dc:creator>
  <cp:keywords/>
  <dc:description/>
  <cp:lastModifiedBy>SANDRA-ASEY</cp:lastModifiedBy>
  <cp:lastPrinted>2015-08-07T18:28:35Z</cp:lastPrinted>
  <dcterms:created xsi:type="dcterms:W3CDTF">2015-08-07T18:25:36Z</dcterms:created>
  <dcterms:modified xsi:type="dcterms:W3CDTF">2018-02-02T15:59:02Z</dcterms:modified>
  <cp:category/>
  <cp:version/>
  <cp:contentType/>
  <cp:contentStatus/>
</cp:coreProperties>
</file>